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G196"/>
  <c r="J196"/>
  <c r="L196"/>
  <c r="F196"/>
</calcChain>
</file>

<file path=xl/sharedStrings.xml><?xml version="1.0" encoding="utf-8"?>
<sst xmlns="http://schemas.openxmlformats.org/spreadsheetml/2006/main" count="243" uniqueCount="75">
  <si>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</si>
  <si>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</si>
  <si>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</si>
  <si>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</si>
  <si>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</si>
  <si>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</si>
  <si>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</si>
  <si>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</si>
  <si>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</si>
  <si>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</si>
  <si>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</si>
  <si>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</si>
  <si>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</si>
  <si>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</si>
  <si>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</si>
  <si>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</si>
  <si>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</si>
  <si>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</si>
  <si>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</si>
  <si>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</si>
  <si>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</si>
  <si>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</si>
  <si>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</si>
  <si>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</si>
  <si>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</si>
  <si>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</si>
  <si>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</si>
  <si>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</si>
  <si>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</si>
  <si>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</si>
  <si>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</si>
  <si>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</si>
  <si>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</si>
  <si>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</si>
  <si>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</si>
  <si>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</si>
  <si>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</si>
  <si>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</si>
  <si>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</si>
  <si>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начальная школа-детский сад "Тополек"</t>
  </si>
  <si>
    <t>Директор</t>
  </si>
  <si>
    <t>Большакова Ю.А.</t>
  </si>
  <si>
    <t>Каша рисовая, молочная жидкая</t>
  </si>
  <si>
    <t>Соссиска отварная</t>
  </si>
  <si>
    <t>кофейный напитак на молоке</t>
  </si>
  <si>
    <t>хлеб пшеничный</t>
  </si>
  <si>
    <t>сыр порционный</t>
  </si>
  <si>
    <t>сливочное масло порционное</t>
  </si>
  <si>
    <t>Отварные макаронные изделия</t>
  </si>
  <si>
    <t>Биточки рыбные</t>
  </si>
  <si>
    <t>сок фруктовый</t>
  </si>
  <si>
    <t>фрукт по сезону</t>
  </si>
  <si>
    <t>Картофельное пюре</t>
  </si>
  <si>
    <t>гуляш из отварного мяса</t>
  </si>
  <si>
    <t>компот из кураги</t>
  </si>
  <si>
    <t>Блинчики со сгущенным молоком (заводское производство)</t>
  </si>
  <si>
    <t>выпечка</t>
  </si>
  <si>
    <t>чай с сахаром,лимоном</t>
  </si>
  <si>
    <t>100/21</t>
  </si>
  <si>
    <t>Овощи тушеные</t>
  </si>
  <si>
    <t>Тефтели мясные с соусом сметанным</t>
  </si>
  <si>
    <t>Какао на молоке</t>
  </si>
  <si>
    <t>яйца вареные</t>
  </si>
  <si>
    <t>шт</t>
  </si>
  <si>
    <t>286/354</t>
  </si>
  <si>
    <t>Биточки манные</t>
  </si>
  <si>
    <t>кисель из ягод свежих</t>
  </si>
  <si>
    <t>Рыбная котлета</t>
  </si>
  <si>
    <t>Запеканка рисовая с мясом</t>
  </si>
  <si>
    <t>соус</t>
  </si>
  <si>
    <t xml:space="preserve">фрукт по сезону </t>
  </si>
  <si>
    <t>Запеканка из творога со сгущеным молоком</t>
  </si>
  <si>
    <t>150/21</t>
  </si>
  <si>
    <t>Овощное рагу</t>
  </si>
  <si>
    <t>Мясная котлета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</si>
</sst>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7.36</v>
      </c>
      <c r="H6" s="40">
        <v>10.24</v>
      </c>
      <c r="I6" s="40">
        <v>35.44</v>
      </c>
      <c r="J6" s="40">
        <v>263.2</v>
      </c>
      <c r="K6" s="41">
        <v>184</v>
      </c>
      <c r="L6" s="40">
        <v>17.170000000000002</v>
      </c>
    </row>
    <row r="7" spans="1:12" ht="15">
      <c r="A7" s="23"/>
      <c r="B7" s="15"/>
      <c r="C7" s="11"/>
      <c r="D7" s="6"/>
      <c r="E7" s="42" t="s">
        <v>43</v>
      </c>
      <c r="F7" s="43">
        <v>50</v>
      </c>
      <c r="G7" s="43">
        <v>5.2</v>
      </c>
      <c r="H7" s="43">
        <v>10</v>
      </c>
      <c r="I7" s="43">
        <v>10.6</v>
      </c>
      <c r="J7" s="43">
        <v>112</v>
      </c>
      <c r="K7" s="44">
        <v>99</v>
      </c>
      <c r="L7" s="43">
        <v>12.5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>
        <v>272</v>
      </c>
      <c r="L8" s="43">
        <v>7.06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22</v>
      </c>
      <c r="G9" s="43">
        <v>1.6</v>
      </c>
      <c r="H9" s="43">
        <v>0.27</v>
      </c>
      <c r="I9" s="43">
        <v>0.25</v>
      </c>
      <c r="J9" s="43">
        <v>37.049999999999997</v>
      </c>
      <c r="K9" s="44">
        <v>878</v>
      </c>
      <c r="L9" s="43">
        <v>1.93</v>
      </c>
    </row>
    <row r="10" spans="1:12" ht="15">
      <c r="A10" s="23"/>
      <c r="B10" s="15"/>
      <c r="C10" s="11"/>
      <c r="D10" s="7" t="s">
        <v>24</v>
      </c>
      <c r="E10" s="42" t="s">
        <v>70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144</v>
      </c>
      <c r="L10" s="43">
        <v>11.6</v>
      </c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42</v>
      </c>
      <c r="L11" s="43">
        <v>10.8</v>
      </c>
    </row>
    <row r="12" spans="1:12" ht="15">
      <c r="A12" s="23"/>
      <c r="B12" s="15"/>
      <c r="C12" s="11"/>
      <c r="D12" s="6"/>
      <c r="E12" s="42" t="s">
        <v>47</v>
      </c>
      <c r="F12" s="43">
        <v>7</v>
      </c>
      <c r="G12" s="43">
        <v>0</v>
      </c>
      <c r="H12" s="43">
        <v>5.74</v>
      </c>
      <c r="I12" s="43">
        <v>0.7</v>
      </c>
      <c r="J12" s="43">
        <v>52.5</v>
      </c>
      <c r="K12" s="44">
        <v>41</v>
      </c>
      <c r="L12" s="43">
        <v>5.32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599</v>
      </c>
      <c r="G13" s="19">
        <f t="shared" ref="G13:J13" si="0">SUM(G6:G12)</f>
        <v>22.1</v>
      </c>
      <c r="H13" s="19">
        <f t="shared" si="0"/>
        <v>35.35</v>
      </c>
      <c r="I13" s="19">
        <f t="shared" si="0"/>
        <v>71.69</v>
      </c>
      <c r="J13" s="19">
        <f t="shared" si="0"/>
        <v>678.55</v>
      </c>
      <c r="K13" s="25"/>
      <c r="L13" s="19">
        <f t="shared" ref="L13" si="1">SUM(L6:L12)</f>
        <v>66.38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599</v>
      </c>
      <c r="G24" s="32">
        <f t="shared" ref="G24:J24" si="4">G13+G23</f>
        <v>22.1</v>
      </c>
      <c r="H24" s="32">
        <f t="shared" si="4"/>
        <v>35.35</v>
      </c>
      <c r="I24" s="32">
        <f t="shared" si="4"/>
        <v>71.69</v>
      </c>
      <c r="J24" s="32">
        <f t="shared" si="4"/>
        <v>678.55</v>
      </c>
      <c r="K24" s="32"/>
      <c r="L24" s="32">
        <f t="shared" ref="L24" si="5">L13+L23</f>
        <v>66.38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5.52</v>
      </c>
      <c r="H25" s="40">
        <v>4.5199999999999996</v>
      </c>
      <c r="I25" s="40">
        <v>26.45</v>
      </c>
      <c r="J25" s="40">
        <v>168.5</v>
      </c>
      <c r="K25" s="41">
        <v>688</v>
      </c>
      <c r="L25" s="40">
        <v>5.88</v>
      </c>
    </row>
    <row r="26" spans="1:12" ht="15">
      <c r="A26" s="14"/>
      <c r="B26" s="15"/>
      <c r="C26" s="11"/>
      <c r="D26" s="6"/>
      <c r="E26" s="42" t="s">
        <v>49</v>
      </c>
      <c r="F26" s="43">
        <v>90</v>
      </c>
      <c r="G26" s="43">
        <v>12.21</v>
      </c>
      <c r="H26" s="43">
        <v>3.09</v>
      </c>
      <c r="I26" s="43">
        <v>9.26</v>
      </c>
      <c r="J26" s="43">
        <v>113.1</v>
      </c>
      <c r="K26" s="44">
        <v>143</v>
      </c>
      <c r="L26" s="43">
        <v>33.700000000000003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>
        <v>0</v>
      </c>
      <c r="I27" s="43">
        <v>12.7</v>
      </c>
      <c r="J27" s="43">
        <v>52.67</v>
      </c>
      <c r="K27" s="44">
        <v>399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1.6</v>
      </c>
      <c r="H28" s="43">
        <v>0.27</v>
      </c>
      <c r="I28" s="43">
        <v>0.25</v>
      </c>
      <c r="J28" s="43">
        <v>37.049999999999997</v>
      </c>
      <c r="K28" s="44">
        <v>878</v>
      </c>
      <c r="L28" s="43">
        <v>1.93</v>
      </c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47</v>
      </c>
      <c r="H29" s="43">
        <v>0.4</v>
      </c>
      <c r="I29" s="43">
        <v>9.8000000000000007</v>
      </c>
      <c r="J29" s="43">
        <v>11.6</v>
      </c>
      <c r="K29" s="44">
        <v>144</v>
      </c>
      <c r="L29" s="43">
        <v>11.6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562</v>
      </c>
      <c r="G32" s="19">
        <f t="shared" ref="G32" si="6">SUM(G25:G31)</f>
        <v>67.33</v>
      </c>
      <c r="H32" s="19">
        <f t="shared" ref="H32" si="7">SUM(H25:H31)</f>
        <v>8.2799999999999994</v>
      </c>
      <c r="I32" s="19">
        <f t="shared" ref="I32" si="8">SUM(I25:I31)</f>
        <v>58.459999999999994</v>
      </c>
      <c r="J32" s="19">
        <f t="shared" ref="J32:L32" si="9">SUM(J25:J31)</f>
        <v>382.92000000000007</v>
      </c>
      <c r="K32" s="25"/>
      <c r="L32" s="19">
        <f t="shared" si="9"/>
        <v>69.11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562</v>
      </c>
      <c r="G43" s="32">
        <f t="shared" ref="G43" si="14">G32+G42</f>
        <v>67.33</v>
      </c>
      <c r="H43" s="32">
        <f t="shared" ref="H43" si="15">H32+H42</f>
        <v>8.2799999999999994</v>
      </c>
      <c r="I43" s="32">
        <f t="shared" ref="I43" si="16">I32+I42</f>
        <v>58.459999999999994</v>
      </c>
      <c r="J43" s="32">
        <f t="shared" ref="J43:L43" si="17">J32+J42</f>
        <v>382.92000000000007</v>
      </c>
      <c r="K43" s="32"/>
      <c r="L43" s="32">
        <f t="shared" si="17"/>
        <v>69.11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3.06</v>
      </c>
      <c r="H44" s="40">
        <v>6.28</v>
      </c>
      <c r="I44" s="40">
        <v>49.5</v>
      </c>
      <c r="J44" s="40">
        <v>180.22</v>
      </c>
      <c r="K44" s="41">
        <v>131</v>
      </c>
      <c r="L44" s="40">
        <v>12.56</v>
      </c>
    </row>
    <row r="45" spans="1:12" ht="15">
      <c r="A45" s="23"/>
      <c r="B45" s="15"/>
      <c r="C45" s="11"/>
      <c r="D45" s="6"/>
      <c r="E45" s="42" t="s">
        <v>53</v>
      </c>
      <c r="F45" s="43">
        <v>85</v>
      </c>
      <c r="G45" s="43">
        <v>10.67</v>
      </c>
      <c r="H45" s="43">
        <v>14.04</v>
      </c>
      <c r="I45" s="43">
        <v>3.41</v>
      </c>
      <c r="J45" s="43">
        <v>154.9</v>
      </c>
      <c r="K45" s="44">
        <v>246</v>
      </c>
      <c r="L45" s="43">
        <v>40.4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0.2</v>
      </c>
      <c r="I46" s="43">
        <v>24.8</v>
      </c>
      <c r="J46" s="43">
        <v>98.96</v>
      </c>
      <c r="K46" s="44">
        <v>352</v>
      </c>
      <c r="L46" s="43">
        <v>7.43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22</v>
      </c>
      <c r="G47" s="43">
        <v>1.6</v>
      </c>
      <c r="H47" s="43">
        <v>0.27</v>
      </c>
      <c r="I47" s="43">
        <v>0.25</v>
      </c>
      <c r="J47" s="43">
        <v>37.049999999999997</v>
      </c>
      <c r="K47" s="44">
        <v>878</v>
      </c>
      <c r="L47" s="43">
        <v>1.93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46</v>
      </c>
      <c r="F49" s="43">
        <v>15</v>
      </c>
      <c r="G49" s="43">
        <v>3.48</v>
      </c>
      <c r="H49" s="43">
        <v>4.43</v>
      </c>
      <c r="I49" s="43">
        <v>0</v>
      </c>
      <c r="J49" s="43">
        <v>54.6</v>
      </c>
      <c r="K49" s="44">
        <v>42</v>
      </c>
      <c r="L49" s="43">
        <v>8.1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472</v>
      </c>
      <c r="G51" s="19">
        <f t="shared" ref="G51" si="18">SUM(G44:G50)</f>
        <v>19.009999999999998</v>
      </c>
      <c r="H51" s="19">
        <f t="shared" ref="H51" si="19">SUM(H44:H50)</f>
        <v>25.22</v>
      </c>
      <c r="I51" s="19">
        <f t="shared" ref="I51" si="20">SUM(I44:I50)</f>
        <v>77.959999999999994</v>
      </c>
      <c r="J51" s="19">
        <f t="shared" ref="J51:L51" si="21">SUM(J44:J50)</f>
        <v>525.73</v>
      </c>
      <c r="K51" s="25"/>
      <c r="L51" s="19">
        <f t="shared" si="21"/>
        <v>70.42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472</v>
      </c>
      <c r="G62" s="32">
        <f t="shared" ref="G62" si="26">G51+G61</f>
        <v>19.009999999999998</v>
      </c>
      <c r="H62" s="32">
        <f t="shared" ref="H62" si="27">H51+H61</f>
        <v>25.22</v>
      </c>
      <c r="I62" s="32">
        <f t="shared" ref="I62" si="28">I51+I61</f>
        <v>77.959999999999994</v>
      </c>
      <c r="J62" s="32">
        <f t="shared" ref="J62:L62" si="29">J51+J61</f>
        <v>525.73</v>
      </c>
      <c r="K62" s="32"/>
      <c r="L62" s="32">
        <f t="shared" si="29"/>
        <v>70.42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 t="s">
        <v>58</v>
      </c>
      <c r="G63" s="40">
        <v>14.47</v>
      </c>
      <c r="H63" s="40">
        <v>14.27</v>
      </c>
      <c r="I63" s="40">
        <v>32.799999999999997</v>
      </c>
      <c r="J63" s="40">
        <v>290.67</v>
      </c>
      <c r="K63" s="41">
        <v>164</v>
      </c>
      <c r="L63" s="40">
        <v>12.22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0.2</v>
      </c>
      <c r="H65" s="43">
        <v>0.04</v>
      </c>
      <c r="I65" s="43">
        <v>10.199999999999999</v>
      </c>
      <c r="J65" s="43">
        <v>61</v>
      </c>
      <c r="K65" s="44">
        <v>270</v>
      </c>
      <c r="L65" s="43">
        <v>2.19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80</v>
      </c>
      <c r="G66" s="43">
        <v>3.9</v>
      </c>
      <c r="H66" s="43">
        <v>2.7</v>
      </c>
      <c r="I66" s="43">
        <v>16.8</v>
      </c>
      <c r="J66" s="43">
        <v>32</v>
      </c>
      <c r="K66" s="44">
        <v>259</v>
      </c>
      <c r="L66" s="43">
        <v>32</v>
      </c>
    </row>
    <row r="67" spans="1:12" ht="15">
      <c r="A67" s="23"/>
      <c r="B67" s="15"/>
      <c r="C67" s="11"/>
      <c r="D67" s="7" t="s">
        <v>24</v>
      </c>
      <c r="E67" s="42" t="s">
        <v>51</v>
      </c>
      <c r="F67" s="43">
        <v>200</v>
      </c>
      <c r="G67" s="43">
        <v>1</v>
      </c>
      <c r="H67" s="43">
        <v>3</v>
      </c>
      <c r="I67" s="43">
        <v>32</v>
      </c>
      <c r="J67" s="43">
        <v>152</v>
      </c>
      <c r="K67" s="44">
        <v>156</v>
      </c>
      <c r="L67" s="43">
        <v>31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19.57</v>
      </c>
      <c r="H70" s="19">
        <f t="shared" ref="H70" si="31">SUM(H63:H69)</f>
        <v>20.009999999999998</v>
      </c>
      <c r="I70" s="19">
        <f t="shared" ref="I70" si="32">SUM(I63:I69)</f>
        <v>91.8</v>
      </c>
      <c r="J70" s="19">
        <f t="shared" ref="J70:L70" si="33">SUM(J63:J69)</f>
        <v>535.67000000000007</v>
      </c>
      <c r="K70" s="25"/>
      <c r="L70" s="19">
        <f t="shared" si="33"/>
        <v>77.41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480</v>
      </c>
      <c r="G81" s="32">
        <f t="shared" ref="G81" si="38">G70+G80</f>
        <v>19.57</v>
      </c>
      <c r="H81" s="32">
        <f t="shared" ref="H81" si="39">H70+H80</f>
        <v>20.009999999999998</v>
      </c>
      <c r="I81" s="32">
        <f t="shared" ref="I81" si="40">I70+I80</f>
        <v>91.8</v>
      </c>
      <c r="J81" s="32">
        <f t="shared" ref="J81:L81" si="41">J70+J80</f>
        <v>535.67000000000007</v>
      </c>
      <c r="K81" s="32"/>
      <c r="L81" s="32">
        <f t="shared" si="41"/>
        <v>77.41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130</v>
      </c>
      <c r="G82" s="40">
        <v>3.89</v>
      </c>
      <c r="H82" s="40">
        <v>7.26</v>
      </c>
      <c r="I82" s="40">
        <v>18.79</v>
      </c>
      <c r="J82" s="40">
        <v>284.94</v>
      </c>
      <c r="K82" s="41">
        <v>67</v>
      </c>
      <c r="L82" s="40">
        <v>10.119999999999999</v>
      </c>
    </row>
    <row r="83" spans="1:12" ht="15">
      <c r="A83" s="23"/>
      <c r="B83" s="15"/>
      <c r="C83" s="11"/>
      <c r="D83" s="6"/>
      <c r="E83" s="42" t="s">
        <v>60</v>
      </c>
      <c r="F83" s="43">
        <v>100</v>
      </c>
      <c r="G83" s="43">
        <v>6.82</v>
      </c>
      <c r="H83" s="43">
        <v>7.83</v>
      </c>
      <c r="I83" s="43">
        <v>38.619999999999997</v>
      </c>
      <c r="J83" s="43">
        <v>132.5</v>
      </c>
      <c r="K83" s="44" t="s">
        <v>64</v>
      </c>
      <c r="L83" s="43">
        <v>32.159999999999997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3.6</v>
      </c>
      <c r="H84" s="43">
        <v>2.7</v>
      </c>
      <c r="I84" s="43">
        <v>13.8</v>
      </c>
      <c r="J84" s="43">
        <v>93</v>
      </c>
      <c r="K84" s="44">
        <v>274</v>
      </c>
      <c r="L84" s="43">
        <v>7.14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22</v>
      </c>
      <c r="G85" s="43">
        <v>1.6</v>
      </c>
      <c r="H85" s="43">
        <v>0.27</v>
      </c>
      <c r="I85" s="43">
        <v>0.25</v>
      </c>
      <c r="J85" s="43">
        <v>37.049999999999997</v>
      </c>
      <c r="K85" s="44">
        <v>878</v>
      </c>
      <c r="L85" s="43">
        <v>1.93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46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42</v>
      </c>
      <c r="L87" s="43">
        <v>10.8</v>
      </c>
    </row>
    <row r="88" spans="1:12" ht="15">
      <c r="A88" s="23"/>
      <c r="B88" s="15"/>
      <c r="C88" s="11"/>
      <c r="D88" s="6"/>
      <c r="E88" s="42" t="s">
        <v>62</v>
      </c>
      <c r="F88" s="43" t="s">
        <v>63</v>
      </c>
      <c r="G88" s="43">
        <v>5.0999999999999996</v>
      </c>
      <c r="H88" s="43">
        <v>4.5999999999999996</v>
      </c>
      <c r="I88" s="43">
        <v>0.3</v>
      </c>
      <c r="J88" s="43">
        <v>63</v>
      </c>
      <c r="K88" s="44">
        <v>424</v>
      </c>
      <c r="L88" s="43">
        <v>8.6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472</v>
      </c>
      <c r="G89" s="19">
        <f t="shared" ref="G89" si="42">SUM(G82:G88)</f>
        <v>25.65</v>
      </c>
      <c r="H89" s="19">
        <f t="shared" ref="H89" si="43">SUM(H82:H88)</f>
        <v>28.560000000000002</v>
      </c>
      <c r="I89" s="19">
        <f t="shared" ref="I89" si="44">SUM(I82:I88)</f>
        <v>71.759999999999991</v>
      </c>
      <c r="J89" s="19">
        <f t="shared" ref="J89:L89" si="45">SUM(J82:J88)</f>
        <v>683.29</v>
      </c>
      <c r="K89" s="25"/>
      <c r="L89" s="19">
        <f t="shared" si="45"/>
        <v>70.749999999999986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472</v>
      </c>
      <c r="G100" s="32">
        <f t="shared" ref="G100" si="50">G89+G99</f>
        <v>25.65</v>
      </c>
      <c r="H100" s="32">
        <f t="shared" ref="H100" si="51">H89+H99</f>
        <v>28.560000000000002</v>
      </c>
      <c r="I100" s="32">
        <f t="shared" ref="I100" si="52">I89+I99</f>
        <v>71.759999999999991</v>
      </c>
      <c r="J100" s="32">
        <f t="shared" ref="J100:L100" si="53">J89+J99</f>
        <v>683.29</v>
      </c>
      <c r="K100" s="32"/>
      <c r="L100" s="32">
        <f t="shared" si="53"/>
        <v>70.749999999999986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6.39</v>
      </c>
      <c r="H101" s="40">
        <v>4.7</v>
      </c>
      <c r="I101" s="40">
        <v>17.82</v>
      </c>
      <c r="J101" s="40">
        <v>219</v>
      </c>
      <c r="K101" s="41">
        <v>199</v>
      </c>
      <c r="L101" s="40">
        <v>6.36</v>
      </c>
    </row>
    <row r="102" spans="1:12" ht="15">
      <c r="A102" s="23"/>
      <c r="B102" s="15"/>
      <c r="C102" s="11"/>
      <c r="D102" s="6"/>
      <c r="E102" s="42" t="s">
        <v>66</v>
      </c>
      <c r="F102" s="43">
        <v>30</v>
      </c>
      <c r="G102" s="43">
        <v>1.4999999999999999E-2</v>
      </c>
      <c r="H102" s="43">
        <v>5.9999999999999995E-4</v>
      </c>
      <c r="I102" s="43">
        <v>3.9209999999999998</v>
      </c>
      <c r="J102" s="43">
        <v>15.78</v>
      </c>
      <c r="K102" s="44">
        <v>378</v>
      </c>
      <c r="L102" s="43">
        <v>0.96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>
        <v>272</v>
      </c>
      <c r="L103" s="43">
        <v>7.06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22</v>
      </c>
      <c r="G104" s="43">
        <v>1.6</v>
      </c>
      <c r="H104" s="43">
        <v>0.27</v>
      </c>
      <c r="I104" s="43">
        <v>0.25</v>
      </c>
      <c r="J104" s="43">
        <v>37.049999999999997</v>
      </c>
      <c r="K104" s="44">
        <v>878</v>
      </c>
      <c r="L104" s="43">
        <v>1.93</v>
      </c>
    </row>
    <row r="105" spans="1:12" ht="15">
      <c r="A105" s="23"/>
      <c r="B105" s="15"/>
      <c r="C105" s="11"/>
      <c r="D105" s="7" t="s">
        <v>24</v>
      </c>
      <c r="E105" s="42" t="s">
        <v>51</v>
      </c>
      <c r="F105" s="43">
        <v>200</v>
      </c>
      <c r="G105" s="43">
        <v>1</v>
      </c>
      <c r="H105" s="43">
        <v>3</v>
      </c>
      <c r="I105" s="43">
        <v>32</v>
      </c>
      <c r="J105" s="43">
        <v>152</v>
      </c>
      <c r="K105" s="44">
        <v>156</v>
      </c>
      <c r="L105" s="43">
        <v>31</v>
      </c>
    </row>
    <row r="106" spans="1:12" ht="15">
      <c r="A106" s="23"/>
      <c r="B106" s="15"/>
      <c r="C106" s="11"/>
      <c r="D106" s="6"/>
      <c r="E106" s="42" t="s">
        <v>46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42</v>
      </c>
      <c r="L106" s="43">
        <v>10.8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16.544999999999998</v>
      </c>
      <c r="H108" s="19">
        <f t="shared" si="54"/>
        <v>16.6706</v>
      </c>
      <c r="I108" s="19">
        <f t="shared" si="54"/>
        <v>68.890999999999991</v>
      </c>
      <c r="J108" s="19">
        <f t="shared" si="54"/>
        <v>590.62999999999988</v>
      </c>
      <c r="K108" s="25"/>
      <c r="L108" s="19">
        <f t="shared" ref="L108" si="55">SUM(L101:L107)</f>
        <v>58.11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622</v>
      </c>
      <c r="G119" s="32">
        <f t="shared" ref="G119" si="58">G108+G118</f>
        <v>16.544999999999998</v>
      </c>
      <c r="H119" s="32">
        <f t="shared" ref="H119" si="59">H108+H118</f>
        <v>16.6706</v>
      </c>
      <c r="I119" s="32">
        <f t="shared" ref="I119" si="60">I108+I118</f>
        <v>68.890999999999991</v>
      </c>
      <c r="J119" s="32">
        <f t="shared" ref="J119:L119" si="61">J108+J118</f>
        <v>590.62999999999988</v>
      </c>
      <c r="K119" s="32"/>
      <c r="L119" s="32">
        <f t="shared" si="61"/>
        <v>58.11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150</v>
      </c>
      <c r="G120" s="40">
        <v>3.06</v>
      </c>
      <c r="H120" s="40">
        <v>6.28</v>
      </c>
      <c r="I120" s="40">
        <v>49.5</v>
      </c>
      <c r="J120" s="40">
        <v>180.22</v>
      </c>
      <c r="K120" s="41">
        <v>131</v>
      </c>
      <c r="L120" s="40">
        <v>12.56</v>
      </c>
    </row>
    <row r="121" spans="1:12" ht="15">
      <c r="A121" s="14"/>
      <c r="B121" s="15"/>
      <c r="C121" s="11"/>
      <c r="D121" s="6"/>
      <c r="E121" s="42" t="s">
        <v>67</v>
      </c>
      <c r="F121" s="43">
        <v>90</v>
      </c>
      <c r="G121" s="43">
        <v>10.86</v>
      </c>
      <c r="H121" s="43">
        <v>2.74</v>
      </c>
      <c r="I121" s="43">
        <v>8.23</v>
      </c>
      <c r="J121" s="43">
        <v>100.6</v>
      </c>
      <c r="K121" s="44">
        <v>143</v>
      </c>
      <c r="L121" s="43">
        <v>34.35</v>
      </c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</v>
      </c>
      <c r="I122" s="43">
        <v>12.7</v>
      </c>
      <c r="J122" s="43">
        <v>52.67</v>
      </c>
      <c r="K122" s="44">
        <v>399</v>
      </c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22</v>
      </c>
      <c r="G123" s="43">
        <v>1.6</v>
      </c>
      <c r="H123" s="43">
        <v>0.27</v>
      </c>
      <c r="I123" s="43">
        <v>0.25</v>
      </c>
      <c r="J123" s="43">
        <v>37.049999999999997</v>
      </c>
      <c r="K123" s="44">
        <v>878</v>
      </c>
      <c r="L123" s="43">
        <v>1.93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47</v>
      </c>
      <c r="F125" s="43">
        <v>7</v>
      </c>
      <c r="G125" s="43">
        <v>0</v>
      </c>
      <c r="H125" s="43">
        <v>5.74</v>
      </c>
      <c r="I125" s="43">
        <v>0.7</v>
      </c>
      <c r="J125" s="43">
        <v>52.5</v>
      </c>
      <c r="K125" s="44">
        <v>41</v>
      </c>
      <c r="L125" s="43">
        <v>5.32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469</v>
      </c>
      <c r="G127" s="19">
        <f t="shared" ref="G127:J127" si="62">SUM(G120:G126)</f>
        <v>16.52</v>
      </c>
      <c r="H127" s="19">
        <f t="shared" si="62"/>
        <v>15.03</v>
      </c>
      <c r="I127" s="19">
        <f t="shared" si="62"/>
        <v>71.38000000000001</v>
      </c>
      <c r="J127" s="19">
        <f t="shared" si="62"/>
        <v>423.04</v>
      </c>
      <c r="K127" s="25"/>
      <c r="L127" s="19">
        <f t="shared" ref="L127" si="63">SUM(L120:L126)</f>
        <v>70.16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469</v>
      </c>
      <c r="G138" s="32">
        <f t="shared" ref="G138" si="66">G127+G137</f>
        <v>16.52</v>
      </c>
      <c r="H138" s="32">
        <f t="shared" ref="H138" si="67">H127+H137</f>
        <v>15.03</v>
      </c>
      <c r="I138" s="32">
        <f t="shared" ref="I138" si="68">I127+I137</f>
        <v>71.38000000000001</v>
      </c>
      <c r="J138" s="32">
        <f t="shared" ref="J138:L138" si="69">J127+J137</f>
        <v>423.04</v>
      </c>
      <c r="K138" s="32"/>
      <c r="L138" s="32">
        <f t="shared" si="69"/>
        <v>70.16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150</v>
      </c>
      <c r="G139" s="40">
        <v>14.7</v>
      </c>
      <c r="H139" s="40">
        <v>14.8</v>
      </c>
      <c r="I139" s="40">
        <v>36</v>
      </c>
      <c r="J139" s="40">
        <v>284.39999999999998</v>
      </c>
      <c r="K139" s="41">
        <v>77</v>
      </c>
      <c r="L139" s="40">
        <v>42.86</v>
      </c>
    </row>
    <row r="140" spans="1:12" ht="15">
      <c r="A140" s="23"/>
      <c r="B140" s="15"/>
      <c r="C140" s="11"/>
      <c r="D140" s="6"/>
      <c r="E140" s="42" t="s">
        <v>69</v>
      </c>
      <c r="F140" s="43">
        <v>30</v>
      </c>
      <c r="G140" s="43">
        <v>1.0860000000000001</v>
      </c>
      <c r="H140" s="43">
        <v>1.056</v>
      </c>
      <c r="I140" s="43">
        <v>1.1000000000000001</v>
      </c>
      <c r="J140" s="43">
        <v>14.61</v>
      </c>
      <c r="K140" s="44">
        <v>347</v>
      </c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0.2</v>
      </c>
      <c r="I141" s="43">
        <v>24.8</v>
      </c>
      <c r="J141" s="43">
        <v>98.96</v>
      </c>
      <c r="K141" s="44">
        <v>352</v>
      </c>
      <c r="L141" s="43">
        <v>7.43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22</v>
      </c>
      <c r="G142" s="43">
        <v>1.6</v>
      </c>
      <c r="H142" s="43">
        <v>0.27</v>
      </c>
      <c r="I142" s="43">
        <v>0.25</v>
      </c>
      <c r="J142" s="43">
        <v>37.049999999999997</v>
      </c>
      <c r="K142" s="44">
        <v>878</v>
      </c>
      <c r="L142" s="43">
        <v>1.93</v>
      </c>
    </row>
    <row r="143" spans="1:12" ht="1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144</v>
      </c>
      <c r="L143" s="43">
        <v>11.6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17.985999999999997</v>
      </c>
      <c r="H146" s="19">
        <f t="shared" si="70"/>
        <v>16.725999999999999</v>
      </c>
      <c r="I146" s="19">
        <f t="shared" si="70"/>
        <v>71.95</v>
      </c>
      <c r="J146" s="19">
        <f t="shared" si="70"/>
        <v>482.02</v>
      </c>
      <c r="K146" s="25"/>
      <c r="L146" s="19">
        <f t="shared" ref="L146" si="71">SUM(L139:L145)</f>
        <v>63.82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502</v>
      </c>
      <c r="G157" s="32">
        <f t="shared" ref="G157" si="74">G146+G156</f>
        <v>17.985999999999997</v>
      </c>
      <c r="H157" s="32">
        <f t="shared" ref="H157" si="75">H146+H156</f>
        <v>16.725999999999999</v>
      </c>
      <c r="I157" s="32">
        <f t="shared" ref="I157" si="76">I146+I156</f>
        <v>71.95</v>
      </c>
      <c r="J157" s="32">
        <f t="shared" ref="J157:L157" si="77">J146+J156</f>
        <v>482.02</v>
      </c>
      <c r="K157" s="32"/>
      <c r="L157" s="32">
        <f t="shared" si="77"/>
        <v>63.82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 t="s">
        <v>72</v>
      </c>
      <c r="G158" s="40">
        <v>20.5</v>
      </c>
      <c r="H158" s="40">
        <v>19.829999999999998</v>
      </c>
      <c r="I158" s="40">
        <v>45.1</v>
      </c>
      <c r="J158" s="40">
        <v>330.8</v>
      </c>
      <c r="K158" s="41">
        <v>213</v>
      </c>
      <c r="L158" s="40">
        <v>47.2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0.2</v>
      </c>
      <c r="H160" s="43">
        <v>0.04</v>
      </c>
      <c r="I160" s="43">
        <v>10.199999999999999</v>
      </c>
      <c r="J160" s="43">
        <v>61</v>
      </c>
      <c r="K160" s="44">
        <v>270</v>
      </c>
      <c r="L160" s="43">
        <v>2.19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22</v>
      </c>
      <c r="G161" s="43">
        <v>1.6</v>
      </c>
      <c r="H161" s="43">
        <v>0.27</v>
      </c>
      <c r="I161" s="43">
        <v>0.25</v>
      </c>
      <c r="J161" s="43">
        <v>37.049999999999997</v>
      </c>
      <c r="K161" s="44">
        <v>878</v>
      </c>
      <c r="L161" s="43">
        <v>1.93</v>
      </c>
    </row>
    <row r="162" spans="1:12" ht="15">
      <c r="A162" s="23"/>
      <c r="B162" s="15"/>
      <c r="C162" s="11"/>
      <c r="D162" s="7" t="s">
        <v>24</v>
      </c>
      <c r="E162" s="42" t="s">
        <v>51</v>
      </c>
      <c r="F162" s="43">
        <v>100</v>
      </c>
      <c r="G162" s="43">
        <v>47</v>
      </c>
      <c r="H162" s="43">
        <v>0.4</v>
      </c>
      <c r="I162" s="43">
        <v>9.8000000000000007</v>
      </c>
      <c r="J162" s="43">
        <v>11.6</v>
      </c>
      <c r="K162" s="44">
        <v>144</v>
      </c>
      <c r="L162" s="43">
        <v>11.6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322</v>
      </c>
      <c r="G165" s="19">
        <f t="shared" ref="G165:J165" si="78">SUM(G158:G164)</f>
        <v>69.3</v>
      </c>
      <c r="H165" s="19">
        <f t="shared" si="78"/>
        <v>20.539999999999996</v>
      </c>
      <c r="I165" s="19">
        <f t="shared" si="78"/>
        <v>65.349999999999994</v>
      </c>
      <c r="J165" s="19">
        <f t="shared" si="78"/>
        <v>440.45000000000005</v>
      </c>
      <c r="K165" s="25"/>
      <c r="L165" s="19">
        <f t="shared" ref="L165" si="79">SUM(L158:L164)</f>
        <v>62.92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322</v>
      </c>
      <c r="G176" s="32">
        <f t="shared" ref="G176" si="82">G165+G175</f>
        <v>69.3</v>
      </c>
      <c r="H176" s="32">
        <f t="shared" ref="H176" si="83">H165+H175</f>
        <v>20.539999999999996</v>
      </c>
      <c r="I176" s="32">
        <f t="shared" ref="I176" si="84">I165+I175</f>
        <v>65.349999999999994</v>
      </c>
      <c r="J176" s="32">
        <f t="shared" ref="J176:L176" si="85">J165+J175</f>
        <v>440.45000000000005</v>
      </c>
      <c r="K176" s="32"/>
      <c r="L176" s="32">
        <f t="shared" si="85"/>
        <v>62.92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150</v>
      </c>
      <c r="G177" s="40">
        <v>3.75</v>
      </c>
      <c r="H177" s="40">
        <v>5.0999999999999996</v>
      </c>
      <c r="I177" s="40">
        <v>14.45</v>
      </c>
      <c r="J177" s="40">
        <v>126.32</v>
      </c>
      <c r="K177" s="41">
        <v>59</v>
      </c>
      <c r="L177" s="40">
        <v>8.48</v>
      </c>
    </row>
    <row r="178" spans="1:12" ht="15">
      <c r="A178" s="23"/>
      <c r="B178" s="15"/>
      <c r="C178" s="11"/>
      <c r="D178" s="6"/>
      <c r="E178" s="42" t="s">
        <v>74</v>
      </c>
      <c r="F178" s="43">
        <v>100</v>
      </c>
      <c r="G178" s="43">
        <v>10.55</v>
      </c>
      <c r="H178" s="43">
        <v>11.6</v>
      </c>
      <c r="I178" s="43">
        <v>45.7</v>
      </c>
      <c r="J178" s="43">
        <v>228.8</v>
      </c>
      <c r="K178" s="44">
        <v>608</v>
      </c>
      <c r="L178" s="43">
        <v>45.48</v>
      </c>
    </row>
    <row r="179" spans="1:12" ht="1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3.6</v>
      </c>
      <c r="H179" s="43">
        <v>6</v>
      </c>
      <c r="I179" s="43">
        <v>13.8</v>
      </c>
      <c r="J179" s="43">
        <v>93</v>
      </c>
      <c r="K179" s="44">
        <v>274</v>
      </c>
      <c r="L179" s="43">
        <v>7.14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22</v>
      </c>
      <c r="G180" s="43">
        <v>1.6</v>
      </c>
      <c r="H180" s="43">
        <v>0.27</v>
      </c>
      <c r="I180" s="43">
        <v>0.25</v>
      </c>
      <c r="J180" s="43">
        <v>37.049999999999997</v>
      </c>
      <c r="K180" s="44">
        <v>878</v>
      </c>
      <c r="L180" s="43">
        <v>1.93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46</v>
      </c>
      <c r="F182" s="43">
        <v>15</v>
      </c>
      <c r="G182" s="43">
        <v>3.48</v>
      </c>
      <c r="H182" s="43">
        <v>4.43</v>
      </c>
      <c r="I182" s="43">
        <v>0</v>
      </c>
      <c r="J182" s="43">
        <v>54.6</v>
      </c>
      <c r="K182" s="44">
        <v>42</v>
      </c>
      <c r="L182" s="43">
        <v>8.1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487</v>
      </c>
      <c r="G184" s="19">
        <f t="shared" ref="G184:J184" si="86">SUM(G177:G183)</f>
        <v>22.980000000000004</v>
      </c>
      <c r="H184" s="19">
        <f t="shared" si="86"/>
        <v>27.4</v>
      </c>
      <c r="I184" s="19">
        <f t="shared" si="86"/>
        <v>74.2</v>
      </c>
      <c r="J184" s="19">
        <f t="shared" si="86"/>
        <v>539.77</v>
      </c>
      <c r="K184" s="25"/>
      <c r="L184" s="19">
        <f t="shared" ref="L184" si="87">SUM(L177:L183)</f>
        <v>71.13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487</v>
      </c>
      <c r="G195" s="32">
        <f t="shared" ref="G195" si="90">G184+G194</f>
        <v>22.980000000000004</v>
      </c>
      <c r="H195" s="32">
        <f t="shared" ref="H195" si="91">H184+H194</f>
        <v>27.4</v>
      </c>
      <c r="I195" s="32">
        <f t="shared" ref="I195" si="92">I184+I194</f>
        <v>74.2</v>
      </c>
      <c r="J195" s="32">
        <f t="shared" ref="J195:L195" si="93">J184+J194</f>
        <v>539.77</v>
      </c>
      <c r="K195" s="32"/>
      <c r="L195" s="32">
        <f t="shared" si="93"/>
        <v>71.13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498.7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29.699099999999998</v>
      </c>
      <c r="H196" s="34">
        <f t="shared" si="94"/>
        <v>21.37866</v>
      </c>
      <c r="I196" s="34">
        <f t="shared" si="94"/>
        <v>72.344099999999997</v>
      </c>
      <c r="J196" s="34">
        <f t="shared" si="94"/>
        <v>528.20699999999999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68.021000000000001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2023-10-18T17:46:18Z</dcterms:modified>
</cp:coreProperties>
</file>